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Sayfa1" sheetId="2" r:id="rId1"/>
    <sheet name="Bölümlere Göre Ayırım" sheetId="3" r:id="rId2"/>
  </sheets>
  <calcPr calcId="145621"/>
</workbook>
</file>

<file path=xl/calcChain.xml><?xml version="1.0" encoding="utf-8"?>
<calcChain xmlns="http://schemas.openxmlformats.org/spreadsheetml/2006/main">
  <c r="C47" i="2" l="1"/>
  <c r="C48" i="2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5" i="2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J39" i="3"/>
  <c r="J40" i="3" s="1"/>
  <c r="J58" i="3"/>
  <c r="J52" i="3"/>
  <c r="J46" i="3"/>
  <c r="J32" i="3"/>
  <c r="J33" i="3" s="1"/>
  <c r="J26" i="3"/>
  <c r="J25" i="3"/>
  <c r="J17" i="3"/>
  <c r="J18" i="3" s="1"/>
  <c r="J19" i="3" s="1"/>
  <c r="J9" i="3"/>
  <c r="J10" i="3" s="1"/>
  <c r="J11" i="3" s="1"/>
  <c r="J8" i="3"/>
  <c r="J7" i="3"/>
  <c r="B81" i="3"/>
  <c r="B82" i="3" s="1"/>
  <c r="B74" i="3"/>
  <c r="B75" i="3" s="1"/>
  <c r="B73" i="3"/>
  <c r="B66" i="3"/>
  <c r="B67" i="3" s="1"/>
  <c r="B56" i="3"/>
  <c r="B57" i="3" s="1"/>
  <c r="B58" i="3" s="1"/>
  <c r="B59" i="3" s="1"/>
  <c r="B60" i="3" s="1"/>
  <c r="B55" i="3"/>
  <c r="B46" i="3"/>
  <c r="B47" i="3" s="1"/>
  <c r="B48" i="3" s="1"/>
  <c r="B49" i="3" s="1"/>
  <c r="B39" i="3"/>
  <c r="B40" i="3" s="1"/>
  <c r="B30" i="3"/>
  <c r="B31" i="3" s="1"/>
  <c r="B32" i="3" s="1"/>
  <c r="B33" i="3" s="1"/>
  <c r="B20" i="3"/>
  <c r="B21" i="3" s="1"/>
  <c r="B23" i="3" s="1"/>
  <c r="B22" i="3" s="1"/>
  <c r="B24" i="3" s="1"/>
  <c r="B7" i="3"/>
  <c r="B8" i="3" s="1"/>
  <c r="B10" i="3" s="1"/>
  <c r="B9" i="3" s="1"/>
  <c r="B11" i="3" s="1"/>
  <c r="B12" i="3" s="1"/>
  <c r="B13" i="3" s="1"/>
  <c r="G55" i="2" l="1"/>
  <c r="L19" i="3" s="1"/>
  <c r="G54" i="2"/>
  <c r="L11" i="3" s="1"/>
  <c r="G53" i="2"/>
  <c r="L58" i="3" s="1"/>
  <c r="G52" i="2"/>
  <c r="L10" i="3" s="1"/>
  <c r="G51" i="2"/>
  <c r="L33" i="3" s="1"/>
  <c r="G50" i="2"/>
  <c r="L40" i="3" s="1"/>
  <c r="G49" i="2"/>
  <c r="D24" i="3" s="1"/>
  <c r="G48" i="2"/>
  <c r="L9" i="3" s="1"/>
  <c r="G47" i="2"/>
  <c r="D75" i="3" s="1"/>
  <c r="G36" i="2"/>
  <c r="H36" i="2" s="1"/>
  <c r="L8" i="3" s="1"/>
  <c r="G46" i="2"/>
  <c r="D13" i="3" s="1"/>
  <c r="G45" i="2"/>
  <c r="L18" i="3" s="1"/>
  <c r="G44" i="2"/>
  <c r="L39" i="3" s="1"/>
  <c r="G43" i="2"/>
  <c r="L17" i="3" s="1"/>
  <c r="G42" i="2"/>
  <c r="D23" i="3" s="1"/>
  <c r="G41" i="2"/>
  <c r="L32" i="3" s="1"/>
  <c r="G40" i="2"/>
  <c r="D60" i="3" s="1"/>
  <c r="G39" i="2"/>
  <c r="L26" i="3" s="1"/>
  <c r="G38" i="2"/>
  <c r="D49" i="3" s="1"/>
  <c r="G37" i="2"/>
  <c r="D12" i="3" s="1"/>
  <c r="G35" i="2"/>
  <c r="D22" i="3" s="1"/>
  <c r="G34" i="2"/>
  <c r="D82" i="3" s="1"/>
  <c r="G33" i="2"/>
  <c r="D48" i="3" s="1"/>
  <c r="G32" i="2"/>
  <c r="L25" i="3" s="1"/>
  <c r="G31" i="2" l="1"/>
  <c r="D21" i="3" s="1"/>
  <c r="G30" i="2"/>
  <c r="L52" i="3" s="1"/>
  <c r="G29" i="2"/>
  <c r="D59" i="3" s="1"/>
  <c r="G28" i="2"/>
  <c r="D58" i="3" s="1"/>
  <c r="G27" i="2"/>
  <c r="D47" i="3" s="1"/>
  <c r="G25" i="2"/>
  <c r="D57" i="3" s="1"/>
  <c r="G26" i="2"/>
  <c r="D46" i="3" s="1"/>
  <c r="G23" i="2"/>
  <c r="L46" i="3" s="1"/>
  <c r="G24" i="2"/>
  <c r="D33" i="3" s="1"/>
  <c r="G22" i="2"/>
  <c r="D56" i="3" s="1"/>
  <c r="G21" i="2"/>
  <c r="D11" i="3" s="1"/>
  <c r="G20" i="2"/>
  <c r="D10" i="3" s="1"/>
  <c r="G19" i="2"/>
  <c r="D67" i="3" s="1"/>
  <c r="G18" i="2"/>
  <c r="D9" i="3" s="1"/>
  <c r="G11" i="2"/>
  <c r="D81" i="3" s="1"/>
  <c r="G17" i="2"/>
  <c r="D74" i="3" s="1"/>
  <c r="G16" i="2"/>
  <c r="D55" i="3" s="1"/>
  <c r="G15" i="2"/>
  <c r="D8" i="3" s="1"/>
  <c r="G14" i="2"/>
  <c r="D66" i="3" s="1"/>
  <c r="G10" i="2"/>
  <c r="D20" i="3" s="1"/>
  <c r="G8" i="2"/>
  <c r="D30" i="3" s="1"/>
  <c r="G7" i="2"/>
  <c r="D73" i="3" s="1"/>
  <c r="G6" i="2"/>
  <c r="D40" i="3" s="1"/>
  <c r="G12" i="2"/>
  <c r="H12" i="2" s="1"/>
  <c r="D31" i="3" s="1"/>
  <c r="G13" i="2"/>
  <c r="H13" i="2" s="1"/>
  <c r="D32" i="3" s="1"/>
  <c r="G9" i="2" l="1"/>
  <c r="H9" i="2" s="1"/>
  <c r="D7" i="3" s="1"/>
  <c r="G5" i="2"/>
  <c r="D39" i="3" s="1"/>
  <c r="G4" i="2"/>
  <c r="L7" i="3" s="1"/>
</calcChain>
</file>

<file path=xl/sharedStrings.xml><?xml version="1.0" encoding="utf-8"?>
<sst xmlns="http://schemas.openxmlformats.org/spreadsheetml/2006/main" count="290" uniqueCount="139">
  <si>
    <t>Sınava girmedi.</t>
  </si>
  <si>
    <t>No</t>
  </si>
  <si>
    <r>
      <rPr>
        <b/>
        <sz val="7"/>
        <color theme="1"/>
        <rFont val="Times New Roman"/>
        <family val="1"/>
        <charset val="162"/>
      </rPr>
      <t xml:space="preserve"> </t>
    </r>
    <r>
      <rPr>
        <sz val="12"/>
        <color theme="1"/>
        <rFont val="Times New Roman"/>
        <family val="1"/>
        <charset val="162"/>
      </rPr>
      <t xml:space="preserve">Serkan Mağrur </t>
    </r>
  </si>
  <si>
    <t xml:space="preserve">Ece Fulya </t>
  </si>
  <si>
    <r>
      <rPr>
        <b/>
        <sz val="7"/>
        <color theme="1"/>
        <rFont val="Times New Roman"/>
        <family val="1"/>
        <charset val="162"/>
      </rPr>
      <t xml:space="preserve"> </t>
    </r>
    <r>
      <rPr>
        <sz val="12"/>
        <color theme="1"/>
        <rFont val="Times New Roman"/>
        <family val="1"/>
        <charset val="162"/>
      </rPr>
      <t xml:space="preserve">Ebru Yurtman </t>
    </r>
  </si>
  <si>
    <t xml:space="preserve">Nur Selin Özen </t>
  </si>
  <si>
    <t xml:space="preserve">Serkan Elvan </t>
  </si>
  <si>
    <t xml:space="preserve">Ahmet Açıkalın </t>
  </si>
  <si>
    <t xml:space="preserve">Mehmet Baykar </t>
  </si>
  <si>
    <t xml:space="preserve">Ceyhun Karaca </t>
  </si>
  <si>
    <t xml:space="preserve">Selin Uğurdil </t>
  </si>
  <si>
    <t xml:space="preserve">Ali Yılmaz Gürgöz </t>
  </si>
  <si>
    <t xml:space="preserve">Eren Tuna </t>
  </si>
  <si>
    <t xml:space="preserve">İnanç Özer </t>
  </si>
  <si>
    <t xml:space="preserve">Tayfun Mert Eroğlu </t>
  </si>
  <si>
    <t xml:space="preserve">Suzan Küncülü </t>
  </si>
  <si>
    <t xml:space="preserve">Mehmet Yusuf Yeter </t>
  </si>
  <si>
    <t xml:space="preserve">Gamze Yıldırım </t>
  </si>
  <si>
    <t xml:space="preserve">Berat Gözübüyük </t>
  </si>
  <si>
    <t xml:space="preserve">Umut Buğra Köken </t>
  </si>
  <si>
    <t xml:space="preserve">Senem Altınmakas </t>
  </si>
  <si>
    <t xml:space="preserve">Hikmet Tüzüner </t>
  </si>
  <si>
    <t xml:space="preserve">Büşra Sinem Genç </t>
  </si>
  <si>
    <t xml:space="preserve">Kajin Serkan Çiçek </t>
  </si>
  <si>
    <t xml:space="preserve">Şükrü Yalman </t>
  </si>
  <si>
    <t xml:space="preserve">Necati Anıl Özcan </t>
  </si>
  <si>
    <t xml:space="preserve">Muhammed Zeyrek </t>
  </si>
  <si>
    <t xml:space="preserve">Müjdat Barış Kazan </t>
  </si>
  <si>
    <t xml:space="preserve">Alpay Vural </t>
  </si>
  <si>
    <t xml:space="preserve">Süheyla Demirkol </t>
  </si>
  <si>
    <t xml:space="preserve">Alperen Özal </t>
  </si>
  <si>
    <t xml:space="preserve">Nazan Öncü </t>
  </si>
  <si>
    <t xml:space="preserve">Emre Giray </t>
  </si>
  <si>
    <t xml:space="preserve">Merve Altun </t>
  </si>
  <si>
    <t xml:space="preserve">Işık Tüysüz </t>
  </si>
  <si>
    <t xml:space="preserve">Abdurrahman Oktay Çelen </t>
  </si>
  <si>
    <t xml:space="preserve">Sezer Tekdemir </t>
  </si>
  <si>
    <t xml:space="preserve">Hakan Öner </t>
  </si>
  <si>
    <t xml:space="preserve">Çağla Karadeniz </t>
  </si>
  <si>
    <t xml:space="preserve">Zeynep Suretli </t>
  </si>
  <si>
    <t xml:space="preserve">Selma Özdemir </t>
  </si>
  <si>
    <t xml:space="preserve">İbrahim Armağan Dev </t>
  </si>
  <si>
    <t xml:space="preserve">Mert Hislisoy </t>
  </si>
  <si>
    <t xml:space="preserve">Zişan Fulya Kuday </t>
  </si>
  <si>
    <t xml:space="preserve">Seda Yıldırım </t>
  </si>
  <si>
    <t xml:space="preserve">Merve Doğan </t>
  </si>
  <si>
    <t xml:space="preserve">Gökhan Öztürk </t>
  </si>
  <si>
    <t xml:space="preserve">Dilara Suvan </t>
  </si>
  <si>
    <t xml:space="preserve">Büşra Çelik </t>
  </si>
  <si>
    <t xml:space="preserve">Ayşe Eroğlu </t>
  </si>
  <si>
    <t xml:space="preserve">Ali Uzun </t>
  </si>
  <si>
    <t xml:space="preserve">Eda Bacaksız </t>
  </si>
  <si>
    <t xml:space="preserve">Elifcan Karadaş </t>
  </si>
  <si>
    <t xml:space="preserve">Kevser Ramazan </t>
  </si>
  <si>
    <t xml:space="preserve">Eda Balaban </t>
  </si>
  <si>
    <t xml:space="preserve">Gizem Özdemir </t>
  </si>
  <si>
    <t xml:space="preserve">Merve Saruhan </t>
  </si>
  <si>
    <t xml:space="preserve">Yağmur Fırat </t>
  </si>
  <si>
    <t xml:space="preserve">Tuğçe Yakıcı </t>
  </si>
  <si>
    <t xml:space="preserve">Burak Yeksek </t>
  </si>
  <si>
    <t xml:space="preserve">Elif Yağmur Nermin </t>
  </si>
  <si>
    <t xml:space="preserve">Selda Hakkı Budaklıoğlu </t>
  </si>
  <si>
    <t xml:space="preserve">Elif Neslihan Köse </t>
  </si>
  <si>
    <t>Yabancı Dil (İngilizce) Sınav Sonucu</t>
  </si>
  <si>
    <t>Akademik Genel Not Ortalaması (GNO)</t>
  </si>
  <si>
    <t xml:space="preserve">Ad-Soyad </t>
  </si>
  <si>
    <t>Erasmus+ Puanı                                          (%50 GNO + %50 Yabancı Dil Sınavı)</t>
  </si>
  <si>
    <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b/>
        <i/>
        <sz val="12"/>
        <color theme="1"/>
        <rFont val="Times New Roman"/>
        <family val="1"/>
        <charset val="162"/>
      </rPr>
      <t>Serkan Mağrur</t>
    </r>
    <r>
      <rPr>
        <sz val="12"/>
        <color theme="1"/>
        <rFont val="Times New Roman"/>
        <family val="1"/>
        <charset val="162"/>
      </rPr>
      <t xml:space="preserve">, </t>
    </r>
    <r>
      <rPr>
        <b/>
        <i/>
        <sz val="12"/>
        <color theme="1"/>
        <rFont val="Times New Roman"/>
        <family val="1"/>
        <charset val="162"/>
      </rPr>
      <t>Ahmet Açıkalın</t>
    </r>
    <r>
      <rPr>
        <sz val="12"/>
        <color theme="1"/>
        <rFont val="Times New Roman"/>
        <family val="1"/>
        <charset val="162"/>
      </rPr>
      <t xml:space="preserve"> ve </t>
    </r>
    <r>
      <rPr>
        <b/>
        <i/>
        <sz val="12"/>
        <color theme="1"/>
        <rFont val="Times New Roman"/>
        <family val="1"/>
        <charset val="162"/>
      </rPr>
      <t>Mehmet Baykar</t>
    </r>
    <r>
      <rPr>
        <sz val="12"/>
        <color theme="1"/>
        <rFont val="Times New Roman"/>
        <family val="1"/>
        <charset val="162"/>
      </rPr>
      <t xml:space="preserve"> daha önce Erasmus projesine katıldıkları için -10 düşürülmüştür.  </t>
    </r>
  </si>
  <si>
    <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b/>
        <i/>
        <sz val="12"/>
        <color theme="1"/>
        <rFont val="Times New Roman"/>
        <family val="1"/>
        <charset val="162"/>
      </rPr>
      <t>Elif Yağmur Nermin</t>
    </r>
    <r>
      <rPr>
        <sz val="12"/>
        <color theme="1"/>
        <rFont val="Times New Roman"/>
        <family val="1"/>
        <charset val="162"/>
      </rPr>
      <t xml:space="preserve"> engelli oluşundan dolayı +10 eklenmiştir. </t>
    </r>
  </si>
  <si>
    <t>Mimarlık</t>
  </si>
  <si>
    <t xml:space="preserve">İnanç Özer  </t>
  </si>
  <si>
    <t xml:space="preserve">Suzan Küncülü  </t>
  </si>
  <si>
    <t xml:space="preserve">Gamze Yıldırım  </t>
  </si>
  <si>
    <t>Senem Altınmakas</t>
  </si>
  <si>
    <t xml:space="preserve">Abdurrahman Oktay Çelen  </t>
  </si>
  <si>
    <t xml:space="preserve">Serkan Mağrur  </t>
  </si>
  <si>
    <t xml:space="preserve">Gizem Özdemir  </t>
  </si>
  <si>
    <t>İç Mimarlık</t>
  </si>
  <si>
    <t xml:space="preserve">Serkan Elvan  </t>
  </si>
  <si>
    <t xml:space="preserve">Müjdat Bariş Kazan </t>
  </si>
  <si>
    <t xml:space="preserve">Çağla Karadeniz  </t>
  </si>
  <si>
    <t>Bilgisayar ve Yazılım Mühendisliği</t>
  </si>
  <si>
    <t xml:space="preserve">Ahmet Açıkalın  </t>
  </si>
  <si>
    <t xml:space="preserve">Mehmet Baykar  </t>
  </si>
  <si>
    <t xml:space="preserve">Ceyhun Karaca  </t>
  </si>
  <si>
    <t xml:space="preserve">Hikmet Tüzüner  </t>
  </si>
  <si>
    <t>Endüstri Mühendisliği</t>
  </si>
  <si>
    <t xml:space="preserve">Ebru Yurtman  </t>
  </si>
  <si>
    <t xml:space="preserve">Nur Selin Özen  </t>
  </si>
  <si>
    <t>Elektrik Elektronik Mühendisliği</t>
  </si>
  <si>
    <t xml:space="preserve">Kajin Serkan Çiçek  </t>
  </si>
  <si>
    <t xml:space="preserve">Muhammed Zeyrek  </t>
  </si>
  <si>
    <t xml:space="preserve">Emre Giray  </t>
  </si>
  <si>
    <t xml:space="preserve">Alperen Özal  </t>
  </si>
  <si>
    <t>İnşaat Mühendisliği</t>
  </si>
  <si>
    <t xml:space="preserve">Büşra Sinem Genç  </t>
  </si>
  <si>
    <t xml:space="preserve">Şükrü Yalman  </t>
  </si>
  <si>
    <t xml:space="preserve">Necati Anıl Özcan  </t>
  </si>
  <si>
    <t>Merve Altun</t>
  </si>
  <si>
    <t>İşletme</t>
  </si>
  <si>
    <t xml:space="preserve">Selin Uğurdil  </t>
  </si>
  <si>
    <t>Uluslararası Ticaret ve Lojistik</t>
  </si>
  <si>
    <t xml:space="preserve">Eren Tuna  </t>
  </si>
  <si>
    <t>Psikoloji</t>
  </si>
  <si>
    <t xml:space="preserve">Berat Gözübüyük  </t>
  </si>
  <si>
    <t xml:space="preserve">Süheyla Demirkol  </t>
  </si>
  <si>
    <t>Gidiş Amacı</t>
  </si>
  <si>
    <t>FAKÜLTELER</t>
  </si>
  <si>
    <t>MYO</t>
  </si>
  <si>
    <t>Aşçılık</t>
  </si>
  <si>
    <t xml:space="preserve">Ece Fulya  </t>
  </si>
  <si>
    <t xml:space="preserve">Burak Yeksek  </t>
  </si>
  <si>
    <t xml:space="preserve">Elif Yağmur Nermin   </t>
  </si>
  <si>
    <t xml:space="preserve">Eda Bacaksız  </t>
  </si>
  <si>
    <t xml:space="preserve">Kevser Ramazan  </t>
  </si>
  <si>
    <t>Staj</t>
  </si>
  <si>
    <t>Lojistik</t>
  </si>
  <si>
    <t>Hakan Öner</t>
  </si>
  <si>
    <t>Elif Neslihan Köse</t>
  </si>
  <si>
    <t>Eda Balaban</t>
  </si>
  <si>
    <t>Sağlık Yönetimi</t>
  </si>
  <si>
    <t>Alpay Vural</t>
  </si>
  <si>
    <t xml:space="preserve">Sezer Tekdemir  </t>
  </si>
  <si>
    <t>İş Sağlığı ve Güvenliği</t>
  </si>
  <si>
    <t xml:space="preserve">Zeynep Suretli  </t>
  </si>
  <si>
    <t xml:space="preserve">Merve Saruhan  </t>
  </si>
  <si>
    <t>Grafik Tasarım</t>
  </si>
  <si>
    <t xml:space="preserve">Yağmur Fırat  </t>
  </si>
  <si>
    <t xml:space="preserve">Elifcan Karadaş  </t>
  </si>
  <si>
    <t>Çocuk Gelişimi</t>
  </si>
  <si>
    <t>Nazan Öncü</t>
  </si>
  <si>
    <t>İnşaat Teknolojileri</t>
  </si>
  <si>
    <t xml:space="preserve">Selma Özdemir  </t>
  </si>
  <si>
    <t xml:space="preserve">Tuğce Yakıcı  </t>
  </si>
  <si>
    <t>Diyaliz</t>
  </si>
  <si>
    <t>Yüksek Lisans</t>
  </si>
  <si>
    <t>Öğrenim</t>
  </si>
  <si>
    <t>Daha önce yararlandığı için -10 puan</t>
  </si>
  <si>
    <t>Engelli kontenjanı +10 puan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</si>
</sst>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b/>
      <sz val="7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  <charset val="162"/>
    </font>
    <font>
      <b/>
      <i/>
      <sz val="12"/>
      <color theme="1"/>
      <name val="Times New Roman"/>
      <family val="1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Alignment="1">
      <alignment horizontal="left" vertical="center" indent="5"/>
    </xf>
    <xf numFmtId="2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/>
    <xf numFmtId="0" fontId="4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4" fillId="5" borderId="1" xfId="0" applyFont="1" applyFill="1" applyBorder="1"/>
    <xf numFmtId="0" fontId="0" fillId="5" borderId="1" xfId="0" applyFill="1" applyBorder="1"/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/>
    <xf numFmtId="0" fontId="0" fillId="7" borderId="1" xfId="0" applyFill="1" applyBorder="1"/>
    <xf numFmtId="0" fontId="0" fillId="6" borderId="1" xfId="0" applyFill="1" applyBorder="1"/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8" borderId="1" xfId="0" applyFont="1" applyFill="1" applyBorder="1"/>
    <xf numFmtId="0" fontId="0" fillId="8" borderId="1" xfId="0" applyFill="1" applyBorder="1"/>
    <xf numFmtId="0" fontId="4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4" fillId="9" borderId="1" xfId="0" applyFont="1" applyFill="1" applyBorder="1"/>
    <xf numFmtId="0" fontId="0" fillId="9" borderId="1" xfId="0" applyFill="1" applyBorder="1"/>
    <xf numFmtId="0" fontId="4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 wrapText="1"/>
    </xf>
    <xf numFmtId="0" fontId="0" fillId="11" borderId="2" xfId="0" applyFill="1" applyBorder="1"/>
    <xf numFmtId="0" fontId="4" fillId="11" borderId="3" xfId="0" applyFont="1" applyFill="1" applyBorder="1"/>
    <xf numFmtId="0" fontId="8" fillId="12" borderId="1" xfId="0" applyFont="1" applyFill="1" applyBorder="1"/>
    <xf numFmtId="0" fontId="9" fillId="12" borderId="1" xfId="0" applyFont="1" applyFill="1" applyBorder="1"/>
    <xf numFmtId="0" fontId="4" fillId="12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 wrapText="1"/>
    </xf>
    <xf numFmtId="0" fontId="4" fillId="13" borderId="3" xfId="0" applyFont="1" applyFill="1" applyBorder="1"/>
    <xf numFmtId="0" fontId="0" fillId="13" borderId="2" xfId="0" applyFill="1" applyBorder="1"/>
    <xf numFmtId="0" fontId="4" fillId="13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14" borderId="1" xfId="0" applyFont="1" applyFill="1" applyBorder="1"/>
    <xf numFmtId="0" fontId="4" fillId="14" borderId="1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 wrapText="1"/>
    </xf>
    <xf numFmtId="0" fontId="0" fillId="14" borderId="1" xfId="0" applyFill="1" applyBorder="1"/>
    <xf numFmtId="0" fontId="0" fillId="0" borderId="4" xfId="0" applyBorder="1" applyAlignment="1">
      <alignment horizontal="center"/>
    </xf>
    <xf numFmtId="2" fontId="1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0" fillId="3" borderId="1" xfId="0" applyFill="1" applyBorder="1"/>
    <xf numFmtId="0" fontId="4" fillId="10" borderId="1" xfId="0" applyFont="1" applyFill="1" applyBorder="1" applyAlignment="1">
      <alignment vertical="center"/>
    </xf>
    <xf numFmtId="0" fontId="0" fillId="10" borderId="1" xfId="0" applyFill="1" applyBorder="1"/>
    <xf numFmtId="0" fontId="4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 wrapText="1"/>
    </xf>
    <xf numFmtId="0" fontId="4" fillId="15" borderId="3" xfId="0" applyFont="1" applyFill="1" applyBorder="1" applyAlignment="1">
      <alignment vertical="center"/>
    </xf>
    <xf numFmtId="0" fontId="0" fillId="15" borderId="2" xfId="0" applyFill="1" applyBorder="1"/>
    <xf numFmtId="0" fontId="4" fillId="15" borderId="1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74"/>
  <sheetViews>
    <sheetView workbookViewId="0">
      <selection activeCell="C24" sqref="C24"/>
    </sheetView>
  </sheetViews>
  <sheetFormatPr defaultRowHeight="15" x14ac:dyDescent="0.25"/>
  <cols>
    <col min="4" max="4" width="25.5703125" bestFit="1" customWidth="1"/>
    <col min="5" max="5" width="20.7109375" customWidth="1"/>
    <col min="6" max="6" width="20.85546875" customWidth="1"/>
    <col min="7" max="7" width="35.28515625" customWidth="1"/>
  </cols>
  <sheetData>
    <row r="3" spans="3:9" ht="30" x14ac:dyDescent="0.25">
      <c r="C3" s="3" t="s">
        <v>1</v>
      </c>
      <c r="D3" s="3" t="s">
        <v>65</v>
      </c>
      <c r="E3" s="4" t="s">
        <v>64</v>
      </c>
      <c r="F3" s="4" t="s">
        <v>63</v>
      </c>
      <c r="G3" s="4" t="s">
        <v>66</v>
      </c>
    </row>
    <row r="4" spans="3:9" ht="15.75" x14ac:dyDescent="0.25">
      <c r="C4" s="7">
        <v>1</v>
      </c>
      <c r="D4" s="2" t="s">
        <v>3</v>
      </c>
      <c r="E4" s="6">
        <v>95.54</v>
      </c>
      <c r="F4" s="6">
        <v>94.21</v>
      </c>
      <c r="G4" s="6">
        <f>E4*0.5+F4*0.5</f>
        <v>94.875</v>
      </c>
    </row>
    <row r="5" spans="3:9" ht="15.75" x14ac:dyDescent="0.25">
      <c r="C5" s="7">
        <f>C4+1</f>
        <v>2</v>
      </c>
      <c r="D5" s="1" t="s">
        <v>4</v>
      </c>
      <c r="E5" s="6">
        <v>97.89</v>
      </c>
      <c r="F5" s="6">
        <v>91.54</v>
      </c>
      <c r="G5" s="6">
        <f>E5*0.5+F5*0.5</f>
        <v>94.715000000000003</v>
      </c>
    </row>
    <row r="6" spans="3:9" ht="15.75" x14ac:dyDescent="0.25">
      <c r="C6" s="7">
        <f t="shared" ref="C6:C64" si="0">C5+1</f>
        <v>3</v>
      </c>
      <c r="D6" s="2" t="s">
        <v>5</v>
      </c>
      <c r="E6" s="6">
        <v>80.92</v>
      </c>
      <c r="F6" s="6">
        <v>87.46</v>
      </c>
      <c r="G6" s="6">
        <f t="shared" ref="G6:G11" si="1">E6*0.5+F6*0.5</f>
        <v>84.19</v>
      </c>
    </row>
    <row r="7" spans="3:9" ht="15.75" x14ac:dyDescent="0.25">
      <c r="C7" s="7">
        <f t="shared" si="0"/>
        <v>4</v>
      </c>
      <c r="D7" s="2" t="s">
        <v>12</v>
      </c>
      <c r="E7" s="6">
        <v>88.25</v>
      </c>
      <c r="F7" s="6">
        <v>75.790000000000006</v>
      </c>
      <c r="G7" s="6">
        <f t="shared" si="1"/>
        <v>82.02000000000001</v>
      </c>
    </row>
    <row r="8" spans="3:9" ht="15.75" x14ac:dyDescent="0.25">
      <c r="C8" s="7">
        <f t="shared" si="0"/>
        <v>5</v>
      </c>
      <c r="D8" s="2" t="s">
        <v>9</v>
      </c>
      <c r="E8" s="6">
        <v>82.92</v>
      </c>
      <c r="F8" s="6">
        <v>78.540000000000006</v>
      </c>
      <c r="G8" s="6">
        <f t="shared" si="1"/>
        <v>80.73</v>
      </c>
    </row>
    <row r="9" spans="3:9" ht="15.75" x14ac:dyDescent="0.25">
      <c r="C9" s="7">
        <f t="shared" si="0"/>
        <v>6</v>
      </c>
      <c r="D9" s="1" t="s">
        <v>2</v>
      </c>
      <c r="E9" s="6">
        <v>80.48</v>
      </c>
      <c r="F9" s="6">
        <v>94.96</v>
      </c>
      <c r="G9" s="6">
        <f>E9*0.5+F9*0.5</f>
        <v>87.72</v>
      </c>
      <c r="H9" s="6">
        <f>G9-10</f>
        <v>77.72</v>
      </c>
      <c r="I9" t="s">
        <v>137</v>
      </c>
    </row>
    <row r="10" spans="3:9" ht="15.75" x14ac:dyDescent="0.25">
      <c r="C10" s="7">
        <f t="shared" si="0"/>
        <v>7</v>
      </c>
      <c r="D10" s="2" t="s">
        <v>6</v>
      </c>
      <c r="E10" s="6">
        <v>73.52</v>
      </c>
      <c r="F10" s="6">
        <v>84.33</v>
      </c>
      <c r="G10" s="6">
        <f t="shared" si="1"/>
        <v>78.924999999999997</v>
      </c>
    </row>
    <row r="11" spans="3:9" ht="15.75" x14ac:dyDescent="0.25">
      <c r="C11" s="7">
        <f t="shared" si="0"/>
        <v>8</v>
      </c>
      <c r="D11" s="2" t="s">
        <v>18</v>
      </c>
      <c r="E11" s="6">
        <v>89.43</v>
      </c>
      <c r="F11" s="6">
        <v>63.33</v>
      </c>
      <c r="G11" s="6">
        <f t="shared" si="1"/>
        <v>76.38</v>
      </c>
    </row>
    <row r="12" spans="3:9" ht="15.75" x14ac:dyDescent="0.25">
      <c r="C12" s="7">
        <f t="shared" si="0"/>
        <v>9</v>
      </c>
      <c r="D12" s="2" t="s">
        <v>7</v>
      </c>
      <c r="E12" s="6">
        <v>91.54</v>
      </c>
      <c r="F12" s="6">
        <v>79.63</v>
      </c>
      <c r="G12" s="6">
        <f t="shared" ref="G12:G17" si="2">E12*0.5+F12*0.5</f>
        <v>85.585000000000008</v>
      </c>
      <c r="H12" s="6">
        <f>G12-10</f>
        <v>75.585000000000008</v>
      </c>
      <c r="I12" t="s">
        <v>137</v>
      </c>
    </row>
    <row r="13" spans="3:9" ht="15.75" x14ac:dyDescent="0.25">
      <c r="C13" s="7">
        <f t="shared" si="0"/>
        <v>10</v>
      </c>
      <c r="D13" s="2" t="s">
        <v>8</v>
      </c>
      <c r="E13" s="6">
        <v>91.54</v>
      </c>
      <c r="F13" s="6">
        <v>79.08</v>
      </c>
      <c r="G13" s="6">
        <f t="shared" si="2"/>
        <v>85.31</v>
      </c>
      <c r="H13" s="6">
        <f>G13-10</f>
        <v>75.31</v>
      </c>
      <c r="I13" t="s">
        <v>137</v>
      </c>
    </row>
    <row r="14" spans="3:9" ht="15.75" x14ac:dyDescent="0.25">
      <c r="C14" s="7">
        <f t="shared" si="0"/>
        <v>11</v>
      </c>
      <c r="D14" s="2" t="s">
        <v>10</v>
      </c>
      <c r="E14" s="6">
        <v>72.040000000000006</v>
      </c>
      <c r="F14" s="6">
        <v>78.25</v>
      </c>
      <c r="G14" s="6">
        <f t="shared" si="2"/>
        <v>75.14500000000001</v>
      </c>
    </row>
    <row r="15" spans="3:9" ht="15.75" x14ac:dyDescent="0.25">
      <c r="C15" s="7">
        <f t="shared" si="0"/>
        <v>12</v>
      </c>
      <c r="D15" s="2" t="s">
        <v>13</v>
      </c>
      <c r="E15" s="6">
        <v>74.02</v>
      </c>
      <c r="F15" s="6">
        <v>73.58</v>
      </c>
      <c r="G15" s="6">
        <f t="shared" si="2"/>
        <v>73.8</v>
      </c>
    </row>
    <row r="16" spans="3:9" ht="15.75" x14ac:dyDescent="0.25">
      <c r="C16" s="7">
        <f t="shared" si="0"/>
        <v>13</v>
      </c>
      <c r="D16" s="2" t="s">
        <v>11</v>
      </c>
      <c r="E16" s="6">
        <v>71.540000000000006</v>
      </c>
      <c r="F16" s="6">
        <v>76</v>
      </c>
      <c r="G16" s="6">
        <f t="shared" si="2"/>
        <v>73.77000000000001</v>
      </c>
    </row>
    <row r="17" spans="3:7" ht="15.75" x14ac:dyDescent="0.25">
      <c r="C17" s="7">
        <f t="shared" si="0"/>
        <v>14</v>
      </c>
      <c r="D17" s="2" t="s">
        <v>14</v>
      </c>
      <c r="E17" s="6">
        <v>73.03</v>
      </c>
      <c r="F17" s="6">
        <v>73.209999999999994</v>
      </c>
      <c r="G17" s="6">
        <f t="shared" si="2"/>
        <v>73.12</v>
      </c>
    </row>
    <row r="18" spans="3:7" ht="15.75" x14ac:dyDescent="0.25">
      <c r="C18" s="7">
        <f t="shared" si="0"/>
        <v>15</v>
      </c>
      <c r="D18" s="2" t="s">
        <v>17</v>
      </c>
      <c r="E18" s="6">
        <v>75.67</v>
      </c>
      <c r="F18" s="6">
        <v>70.209999999999994</v>
      </c>
      <c r="G18" s="6">
        <f t="shared" ref="G18:G22" si="3">E18*0.5+F18*0.5</f>
        <v>72.94</v>
      </c>
    </row>
    <row r="19" spans="3:7" ht="15.75" x14ac:dyDescent="0.25">
      <c r="C19" s="7">
        <f t="shared" si="0"/>
        <v>16</v>
      </c>
      <c r="D19" s="2" t="s">
        <v>16</v>
      </c>
      <c r="E19" s="6">
        <v>72.2</v>
      </c>
      <c r="F19" s="6">
        <v>71.63</v>
      </c>
      <c r="G19" s="6">
        <f t="shared" si="3"/>
        <v>71.914999999999992</v>
      </c>
    </row>
    <row r="20" spans="3:7" ht="15.75" x14ac:dyDescent="0.25">
      <c r="C20" s="7">
        <f t="shared" si="0"/>
        <v>17</v>
      </c>
      <c r="D20" s="2" t="s">
        <v>15</v>
      </c>
      <c r="E20" s="6">
        <v>71.209999999999994</v>
      </c>
      <c r="F20" s="6">
        <v>72.17</v>
      </c>
      <c r="G20" s="6">
        <f t="shared" si="3"/>
        <v>71.69</v>
      </c>
    </row>
    <row r="21" spans="3:7" ht="15.75" x14ac:dyDescent="0.25">
      <c r="C21" s="7">
        <f t="shared" si="0"/>
        <v>18</v>
      </c>
      <c r="D21" s="2" t="s">
        <v>20</v>
      </c>
      <c r="E21" s="6">
        <v>77.59</v>
      </c>
      <c r="F21" s="6">
        <v>61.92</v>
      </c>
      <c r="G21" s="6">
        <f t="shared" si="3"/>
        <v>69.754999999999995</v>
      </c>
    </row>
    <row r="22" spans="3:7" ht="15.75" x14ac:dyDescent="0.25">
      <c r="C22" s="7">
        <f t="shared" si="0"/>
        <v>19</v>
      </c>
      <c r="D22" s="2" t="s">
        <v>25</v>
      </c>
      <c r="E22" s="6">
        <v>83.14</v>
      </c>
      <c r="F22" s="6">
        <v>55.92</v>
      </c>
      <c r="G22" s="6">
        <f t="shared" si="3"/>
        <v>69.53</v>
      </c>
    </row>
    <row r="23" spans="3:7" ht="15.75" x14ac:dyDescent="0.25">
      <c r="C23" s="7">
        <f t="shared" si="0"/>
        <v>20</v>
      </c>
      <c r="D23" s="2" t="s">
        <v>31</v>
      </c>
      <c r="E23" s="6">
        <v>92.01</v>
      </c>
      <c r="F23" s="6">
        <v>41</v>
      </c>
      <c r="G23" s="6">
        <f>E23*0.5+F23*0.5</f>
        <v>66.504999999999995</v>
      </c>
    </row>
    <row r="24" spans="3:7" ht="15.75" x14ac:dyDescent="0.25">
      <c r="C24" s="7">
        <f t="shared" si="0"/>
        <v>21</v>
      </c>
      <c r="D24" s="2" t="s">
        <v>21</v>
      </c>
      <c r="E24" s="6">
        <v>74.510000000000005</v>
      </c>
      <c r="F24" s="6">
        <v>58.42</v>
      </c>
      <c r="G24" s="6">
        <f>E24*0.5+F24*0.5</f>
        <v>66.465000000000003</v>
      </c>
    </row>
    <row r="25" spans="3:7" ht="15.75" x14ac:dyDescent="0.25">
      <c r="C25" s="7">
        <f t="shared" si="0"/>
        <v>22</v>
      </c>
      <c r="D25" s="2" t="s">
        <v>19</v>
      </c>
      <c r="E25" s="6">
        <v>68.3</v>
      </c>
      <c r="F25" s="6">
        <v>62.83</v>
      </c>
      <c r="G25" s="6">
        <f>E25*0.5+F25*0.5</f>
        <v>65.564999999999998</v>
      </c>
    </row>
    <row r="26" spans="3:7" ht="15.75" x14ac:dyDescent="0.25">
      <c r="C26" s="7">
        <f t="shared" si="0"/>
        <v>23</v>
      </c>
      <c r="D26" s="2" t="s">
        <v>26</v>
      </c>
      <c r="E26" s="6">
        <v>73.03</v>
      </c>
      <c r="F26" s="6">
        <v>54.71</v>
      </c>
      <c r="G26" s="6">
        <f>E26*0.5+F26*0.5</f>
        <v>63.870000000000005</v>
      </c>
    </row>
    <row r="27" spans="3:7" ht="15.75" x14ac:dyDescent="0.25">
      <c r="C27" s="7">
        <f t="shared" si="0"/>
        <v>24</v>
      </c>
      <c r="D27" s="2" t="s">
        <v>23</v>
      </c>
      <c r="E27" s="6">
        <v>70.22</v>
      </c>
      <c r="F27" s="6">
        <v>56.42</v>
      </c>
      <c r="G27" s="6">
        <f t="shared" ref="G27:G55" si="4">E27*0.5+F27*0.5</f>
        <v>63.32</v>
      </c>
    </row>
    <row r="28" spans="3:7" ht="15.75" x14ac:dyDescent="0.25">
      <c r="C28" s="7">
        <f t="shared" si="0"/>
        <v>25</v>
      </c>
      <c r="D28" s="2" t="s">
        <v>24</v>
      </c>
      <c r="E28" s="6">
        <v>70.22</v>
      </c>
      <c r="F28" s="6">
        <v>55.96</v>
      </c>
      <c r="G28" s="6">
        <f t="shared" si="4"/>
        <v>63.09</v>
      </c>
    </row>
    <row r="29" spans="3:7" ht="15.75" x14ac:dyDescent="0.25">
      <c r="C29" s="7">
        <f t="shared" si="0"/>
        <v>26</v>
      </c>
      <c r="D29" s="2" t="s">
        <v>22</v>
      </c>
      <c r="E29" s="6">
        <v>68.06</v>
      </c>
      <c r="F29" s="6">
        <v>56.58</v>
      </c>
      <c r="G29" s="6">
        <f t="shared" si="4"/>
        <v>62.32</v>
      </c>
    </row>
    <row r="30" spans="3:7" ht="15.75" x14ac:dyDescent="0.25">
      <c r="C30" s="7">
        <f t="shared" si="0"/>
        <v>27</v>
      </c>
      <c r="D30" s="2" t="s">
        <v>40</v>
      </c>
      <c r="E30" s="6">
        <v>96.01</v>
      </c>
      <c r="F30" s="6">
        <v>25</v>
      </c>
      <c r="G30" s="6">
        <f t="shared" si="4"/>
        <v>60.505000000000003</v>
      </c>
    </row>
    <row r="31" spans="3:7" ht="15.75" x14ac:dyDescent="0.25">
      <c r="C31" s="7">
        <f t="shared" si="0"/>
        <v>28</v>
      </c>
      <c r="D31" s="2" t="s">
        <v>27</v>
      </c>
      <c r="E31" s="6">
        <v>67.22</v>
      </c>
      <c r="F31" s="6">
        <v>51</v>
      </c>
      <c r="G31" s="6">
        <f t="shared" si="4"/>
        <v>59.11</v>
      </c>
    </row>
    <row r="32" spans="3:7" ht="15.75" x14ac:dyDescent="0.25">
      <c r="C32" s="7">
        <f t="shared" si="0"/>
        <v>29</v>
      </c>
      <c r="D32" s="2" t="s">
        <v>28</v>
      </c>
      <c r="E32" s="6">
        <v>67.819999999999993</v>
      </c>
      <c r="F32" s="6">
        <v>49.96</v>
      </c>
      <c r="G32" s="6">
        <f t="shared" si="4"/>
        <v>58.89</v>
      </c>
    </row>
    <row r="33" spans="3:9" ht="15.75" x14ac:dyDescent="0.25">
      <c r="C33" s="7">
        <f t="shared" si="0"/>
        <v>30</v>
      </c>
      <c r="D33" s="2" t="s">
        <v>30</v>
      </c>
      <c r="E33" s="6">
        <v>69.069999999999993</v>
      </c>
      <c r="F33" s="6">
        <v>41.96</v>
      </c>
      <c r="G33" s="6">
        <f t="shared" si="4"/>
        <v>55.515000000000001</v>
      </c>
    </row>
    <row r="34" spans="3:9" ht="15.75" x14ac:dyDescent="0.25">
      <c r="C34" s="7">
        <f t="shared" si="0"/>
        <v>31</v>
      </c>
      <c r="D34" s="2" t="s">
        <v>29</v>
      </c>
      <c r="E34" s="6">
        <v>68.900000000000006</v>
      </c>
      <c r="F34" s="6">
        <v>42</v>
      </c>
      <c r="G34" s="6">
        <f t="shared" si="4"/>
        <v>55.45</v>
      </c>
    </row>
    <row r="35" spans="3:9" ht="15.75" x14ac:dyDescent="0.25">
      <c r="C35" s="7">
        <f t="shared" si="0"/>
        <v>32</v>
      </c>
      <c r="D35" s="2" t="s">
        <v>34</v>
      </c>
      <c r="E35" s="6">
        <v>80.260000000000005</v>
      </c>
      <c r="F35" s="6">
        <v>30.46</v>
      </c>
      <c r="G35" s="6">
        <f t="shared" si="4"/>
        <v>55.36</v>
      </c>
    </row>
    <row r="36" spans="3:9" ht="15.75" x14ac:dyDescent="0.25">
      <c r="C36" s="7">
        <f t="shared" si="0"/>
        <v>33</v>
      </c>
      <c r="D36" s="2" t="s">
        <v>60</v>
      </c>
      <c r="E36" s="6">
        <v>72.86</v>
      </c>
      <c r="F36" s="6">
        <v>17</v>
      </c>
      <c r="G36" s="6">
        <f>E36*0.5+F36*0.5</f>
        <v>44.93</v>
      </c>
      <c r="H36" s="6">
        <f>G36+10</f>
        <v>54.93</v>
      </c>
      <c r="I36" t="s">
        <v>138</v>
      </c>
    </row>
    <row r="37" spans="3:9" ht="15.75" x14ac:dyDescent="0.25">
      <c r="C37" s="7">
        <f t="shared" si="0"/>
        <v>34</v>
      </c>
      <c r="D37" s="2" t="s">
        <v>35</v>
      </c>
      <c r="E37" s="6">
        <v>77.37</v>
      </c>
      <c r="F37" s="6">
        <v>30</v>
      </c>
      <c r="G37" s="6">
        <f t="shared" si="4"/>
        <v>53.685000000000002</v>
      </c>
    </row>
    <row r="38" spans="3:9" ht="15.75" x14ac:dyDescent="0.25">
      <c r="C38" s="7">
        <f t="shared" si="0"/>
        <v>35</v>
      </c>
      <c r="D38" s="2" t="s">
        <v>32</v>
      </c>
      <c r="E38" s="6">
        <v>68.900000000000006</v>
      </c>
      <c r="F38" s="6">
        <v>35</v>
      </c>
      <c r="G38" s="6">
        <f t="shared" si="4"/>
        <v>51.95</v>
      </c>
    </row>
    <row r="39" spans="3:9" ht="15.75" x14ac:dyDescent="0.25">
      <c r="C39" s="7">
        <f t="shared" si="0"/>
        <v>36</v>
      </c>
      <c r="D39" s="2" t="s">
        <v>36</v>
      </c>
      <c r="E39" s="6">
        <v>70.55</v>
      </c>
      <c r="F39" s="6">
        <v>30</v>
      </c>
      <c r="G39" s="6">
        <f t="shared" si="4"/>
        <v>50.274999999999999</v>
      </c>
    </row>
    <row r="40" spans="3:9" ht="15.75" x14ac:dyDescent="0.25">
      <c r="C40" s="7">
        <f t="shared" si="0"/>
        <v>37</v>
      </c>
      <c r="D40" s="2" t="s">
        <v>33</v>
      </c>
      <c r="E40" s="6">
        <v>68.3</v>
      </c>
      <c r="F40" s="6">
        <v>31</v>
      </c>
      <c r="G40" s="6">
        <f t="shared" si="4"/>
        <v>49.65</v>
      </c>
    </row>
    <row r="41" spans="3:9" ht="15.75" x14ac:dyDescent="0.25">
      <c r="C41" s="7">
        <f t="shared" si="0"/>
        <v>38</v>
      </c>
      <c r="D41" s="2" t="s">
        <v>39</v>
      </c>
      <c r="E41" s="6">
        <v>72.53</v>
      </c>
      <c r="F41" s="6">
        <v>26</v>
      </c>
      <c r="G41" s="6">
        <f t="shared" si="4"/>
        <v>49.265000000000001</v>
      </c>
    </row>
    <row r="42" spans="3:9" ht="15.75" x14ac:dyDescent="0.25">
      <c r="C42" s="7">
        <f t="shared" si="0"/>
        <v>39</v>
      </c>
      <c r="D42" s="2" t="s">
        <v>38</v>
      </c>
      <c r="E42" s="6">
        <v>70.88</v>
      </c>
      <c r="F42" s="6">
        <v>26</v>
      </c>
      <c r="G42" s="6">
        <f t="shared" si="4"/>
        <v>48.44</v>
      </c>
    </row>
    <row r="43" spans="3:9" ht="15.75" x14ac:dyDescent="0.25">
      <c r="C43" s="7">
        <f t="shared" si="0"/>
        <v>40</v>
      </c>
      <c r="D43" s="2" t="s">
        <v>54</v>
      </c>
      <c r="E43" s="6">
        <v>84.03</v>
      </c>
      <c r="F43" s="6">
        <v>12</v>
      </c>
      <c r="G43" s="6">
        <f t="shared" si="4"/>
        <v>48.015000000000001</v>
      </c>
    </row>
    <row r="44" spans="3:9" ht="15.75" x14ac:dyDescent="0.25">
      <c r="C44" s="7">
        <f t="shared" si="0"/>
        <v>41</v>
      </c>
      <c r="D44" s="2" t="s">
        <v>57</v>
      </c>
      <c r="E44" s="6">
        <v>73.19</v>
      </c>
      <c r="F44" s="6">
        <v>20</v>
      </c>
      <c r="G44" s="6">
        <f t="shared" si="4"/>
        <v>46.594999999999999</v>
      </c>
    </row>
    <row r="45" spans="3:9" ht="15.75" x14ac:dyDescent="0.25">
      <c r="C45" s="7">
        <f t="shared" si="0"/>
        <v>42</v>
      </c>
      <c r="D45" s="2" t="s">
        <v>37</v>
      </c>
      <c r="E45" s="6">
        <v>65.3</v>
      </c>
      <c r="F45" s="6">
        <v>27</v>
      </c>
      <c r="G45" s="6">
        <f t="shared" si="4"/>
        <v>46.15</v>
      </c>
    </row>
    <row r="46" spans="3:9" ht="15.75" x14ac:dyDescent="0.25">
      <c r="C46" s="7">
        <f t="shared" si="0"/>
        <v>43</v>
      </c>
      <c r="D46" s="2" t="s">
        <v>55</v>
      </c>
      <c r="E46" s="6">
        <v>67.819999999999993</v>
      </c>
      <c r="F46" s="6">
        <v>23</v>
      </c>
      <c r="G46" s="6">
        <f t="shared" si="4"/>
        <v>45.41</v>
      </c>
    </row>
    <row r="47" spans="3:9" ht="15.75" x14ac:dyDescent="0.25">
      <c r="C47" s="7">
        <f t="shared" si="0"/>
        <v>44</v>
      </c>
      <c r="D47" s="2" t="s">
        <v>41</v>
      </c>
      <c r="E47" s="6">
        <v>65.42</v>
      </c>
      <c r="F47" s="6">
        <v>24</v>
      </c>
      <c r="G47" s="6">
        <f t="shared" si="4"/>
        <v>44.71</v>
      </c>
      <c r="H47" s="10"/>
    </row>
    <row r="48" spans="3:9" ht="15.75" x14ac:dyDescent="0.25">
      <c r="C48" s="7">
        <f t="shared" si="0"/>
        <v>45</v>
      </c>
      <c r="D48" s="2" t="s">
        <v>59</v>
      </c>
      <c r="E48" s="6">
        <v>71.05</v>
      </c>
      <c r="F48" s="6">
        <v>17</v>
      </c>
      <c r="G48" s="6">
        <f t="shared" si="4"/>
        <v>44.024999999999999</v>
      </c>
      <c r="H48" s="10"/>
    </row>
    <row r="49" spans="3:7" ht="15.75" x14ac:dyDescent="0.25">
      <c r="C49" s="7">
        <f t="shared" si="0"/>
        <v>46</v>
      </c>
      <c r="D49" s="2" t="s">
        <v>61</v>
      </c>
      <c r="E49" s="6">
        <v>73.03</v>
      </c>
      <c r="F49" s="6">
        <v>15</v>
      </c>
      <c r="G49" s="6">
        <f t="shared" si="4"/>
        <v>44.015000000000001</v>
      </c>
    </row>
    <row r="50" spans="3:7" ht="15.75" x14ac:dyDescent="0.25">
      <c r="C50" s="7">
        <f t="shared" si="0"/>
        <v>47</v>
      </c>
      <c r="D50" s="2" t="s">
        <v>52</v>
      </c>
      <c r="E50" s="6">
        <v>77.37</v>
      </c>
      <c r="F50" s="6">
        <v>10</v>
      </c>
      <c r="G50" s="6">
        <f t="shared" si="4"/>
        <v>43.685000000000002</v>
      </c>
    </row>
    <row r="51" spans="3:7" ht="15.75" x14ac:dyDescent="0.25">
      <c r="C51" s="7">
        <f t="shared" si="0"/>
        <v>48</v>
      </c>
      <c r="D51" s="2" t="s">
        <v>56</v>
      </c>
      <c r="E51" s="6">
        <v>67.34</v>
      </c>
      <c r="F51" s="6">
        <v>20</v>
      </c>
      <c r="G51" s="6">
        <f t="shared" si="4"/>
        <v>43.67</v>
      </c>
    </row>
    <row r="52" spans="3:7" ht="15.75" x14ac:dyDescent="0.25">
      <c r="C52" s="7">
        <f t="shared" si="0"/>
        <v>49</v>
      </c>
      <c r="D52" s="2" t="s">
        <v>51</v>
      </c>
      <c r="E52" s="6">
        <v>79.59</v>
      </c>
      <c r="F52" s="6">
        <v>7</v>
      </c>
      <c r="G52" s="6">
        <f t="shared" si="4"/>
        <v>43.295000000000002</v>
      </c>
    </row>
    <row r="53" spans="3:7" ht="15.75" x14ac:dyDescent="0.25">
      <c r="C53" s="7">
        <f t="shared" si="0"/>
        <v>50</v>
      </c>
      <c r="D53" s="2" t="s">
        <v>58</v>
      </c>
      <c r="E53" s="6">
        <v>67.94</v>
      </c>
      <c r="F53" s="6">
        <v>18</v>
      </c>
      <c r="G53" s="6">
        <f t="shared" si="4"/>
        <v>42.97</v>
      </c>
    </row>
    <row r="54" spans="3:7" ht="15.75" x14ac:dyDescent="0.25">
      <c r="C54" s="7">
        <f t="shared" si="0"/>
        <v>51</v>
      </c>
      <c r="D54" s="2" t="s">
        <v>53</v>
      </c>
      <c r="E54" s="6">
        <v>73.03</v>
      </c>
      <c r="F54" s="6">
        <v>12</v>
      </c>
      <c r="G54" s="6">
        <f t="shared" si="4"/>
        <v>42.515000000000001</v>
      </c>
    </row>
    <row r="55" spans="3:7" ht="15.75" x14ac:dyDescent="0.25">
      <c r="C55" s="7">
        <f t="shared" si="0"/>
        <v>52</v>
      </c>
      <c r="D55" s="2" t="s">
        <v>62</v>
      </c>
      <c r="E55" s="6">
        <v>70.06</v>
      </c>
      <c r="F55" s="6">
        <v>14</v>
      </c>
      <c r="G55" s="6">
        <f t="shared" si="4"/>
        <v>42.03</v>
      </c>
    </row>
    <row r="56" spans="3:7" ht="15.75" x14ac:dyDescent="0.25">
      <c r="C56" s="7">
        <f t="shared" si="0"/>
        <v>53</v>
      </c>
      <c r="D56" s="2" t="s">
        <v>50</v>
      </c>
      <c r="E56" s="5" t="s">
        <v>0</v>
      </c>
      <c r="F56" s="5" t="s">
        <v>0</v>
      </c>
      <c r="G56" s="5" t="s">
        <v>0</v>
      </c>
    </row>
    <row r="57" spans="3:7" ht="15.75" x14ac:dyDescent="0.25">
      <c r="C57" s="7">
        <f t="shared" si="0"/>
        <v>54</v>
      </c>
      <c r="D57" s="2" t="s">
        <v>49</v>
      </c>
      <c r="E57" s="5" t="s">
        <v>0</v>
      </c>
      <c r="F57" s="5" t="s">
        <v>0</v>
      </c>
      <c r="G57" s="5" t="s">
        <v>0</v>
      </c>
    </row>
    <row r="58" spans="3:7" ht="15.75" x14ac:dyDescent="0.25">
      <c r="C58" s="7">
        <f t="shared" si="0"/>
        <v>55</v>
      </c>
      <c r="D58" s="2" t="s">
        <v>48</v>
      </c>
      <c r="E58" s="5" t="s">
        <v>0</v>
      </c>
      <c r="F58" s="5" t="s">
        <v>0</v>
      </c>
      <c r="G58" s="5" t="s">
        <v>0</v>
      </c>
    </row>
    <row r="59" spans="3:7" ht="15.75" x14ac:dyDescent="0.25">
      <c r="C59" s="7">
        <f t="shared" si="0"/>
        <v>56</v>
      </c>
      <c r="D59" s="2" t="s">
        <v>47</v>
      </c>
      <c r="E59" s="5" t="s">
        <v>0</v>
      </c>
      <c r="F59" s="5" t="s">
        <v>0</v>
      </c>
      <c r="G59" s="5" t="s">
        <v>0</v>
      </c>
    </row>
    <row r="60" spans="3:7" ht="15.75" x14ac:dyDescent="0.25">
      <c r="C60" s="7">
        <f t="shared" si="0"/>
        <v>57</v>
      </c>
      <c r="D60" s="2" t="s">
        <v>46</v>
      </c>
      <c r="E60" s="5" t="s">
        <v>0</v>
      </c>
      <c r="F60" s="5" t="s">
        <v>0</v>
      </c>
      <c r="G60" s="5" t="s">
        <v>0</v>
      </c>
    </row>
    <row r="61" spans="3:7" ht="15.75" x14ac:dyDescent="0.25">
      <c r="C61" s="7">
        <f t="shared" si="0"/>
        <v>58</v>
      </c>
      <c r="D61" s="2" t="s">
        <v>45</v>
      </c>
      <c r="E61" s="5" t="s">
        <v>0</v>
      </c>
      <c r="F61" s="5" t="s">
        <v>0</v>
      </c>
      <c r="G61" s="5" t="s">
        <v>0</v>
      </c>
    </row>
    <row r="62" spans="3:7" ht="15.75" x14ac:dyDescent="0.25">
      <c r="C62" s="7">
        <f t="shared" si="0"/>
        <v>59</v>
      </c>
      <c r="D62" s="2" t="s">
        <v>44</v>
      </c>
      <c r="E62" s="5" t="s">
        <v>0</v>
      </c>
      <c r="F62" s="5" t="s">
        <v>0</v>
      </c>
      <c r="G62" s="5" t="s">
        <v>0</v>
      </c>
    </row>
    <row r="63" spans="3:7" ht="15.75" x14ac:dyDescent="0.25">
      <c r="C63" s="7">
        <f t="shared" si="0"/>
        <v>60</v>
      </c>
      <c r="D63" s="2" t="s">
        <v>43</v>
      </c>
      <c r="E63" s="5" t="s">
        <v>0</v>
      </c>
      <c r="F63" s="5" t="s">
        <v>0</v>
      </c>
      <c r="G63" s="5" t="s">
        <v>0</v>
      </c>
    </row>
    <row r="64" spans="3:7" ht="15.75" x14ac:dyDescent="0.25">
      <c r="C64" s="7">
        <f t="shared" si="0"/>
        <v>61</v>
      </c>
      <c r="D64" s="2" t="s">
        <v>42</v>
      </c>
      <c r="E64" s="5" t="s">
        <v>0</v>
      </c>
      <c r="F64" s="5" t="s">
        <v>0</v>
      </c>
      <c r="G64" s="5" t="s">
        <v>0</v>
      </c>
    </row>
    <row r="65" spans="3:7" x14ac:dyDescent="0.25">
      <c r="C65" s="8"/>
      <c r="D65" s="8"/>
      <c r="E65" s="8"/>
      <c r="F65" s="8"/>
      <c r="G65" s="8"/>
    </row>
    <row r="66" spans="3:7" ht="15.75" x14ac:dyDescent="0.25">
      <c r="C66" s="9" t="s">
        <v>67</v>
      </c>
      <c r="D66" s="8"/>
      <c r="E66" s="8"/>
      <c r="F66" s="8"/>
      <c r="G66" s="8"/>
    </row>
    <row r="67" spans="3:7" ht="15.75" x14ac:dyDescent="0.25">
      <c r="C67" s="9" t="s">
        <v>68</v>
      </c>
      <c r="D67" s="8"/>
      <c r="E67" s="8"/>
      <c r="F67" s="8"/>
      <c r="G67" s="8"/>
    </row>
    <row r="68" spans="3:7" x14ac:dyDescent="0.25">
      <c r="C68" s="8"/>
      <c r="D68" s="8"/>
      <c r="E68" s="8"/>
      <c r="F68" s="8"/>
      <c r="G68" s="8"/>
    </row>
    <row r="69" spans="3:7" x14ac:dyDescent="0.25">
      <c r="C69" s="8"/>
      <c r="D69" s="8"/>
      <c r="E69" s="8"/>
      <c r="F69" s="8"/>
      <c r="G69" s="8"/>
    </row>
    <row r="70" spans="3:7" x14ac:dyDescent="0.25">
      <c r="C70" s="8"/>
      <c r="D70" s="8"/>
      <c r="E70" s="8"/>
      <c r="F70" s="8"/>
      <c r="G70" s="8"/>
    </row>
    <row r="71" spans="3:7" x14ac:dyDescent="0.25">
      <c r="C71" s="8"/>
      <c r="D71" s="8"/>
      <c r="E71" s="8"/>
      <c r="F71" s="8"/>
      <c r="G71" s="8"/>
    </row>
    <row r="72" spans="3:7" x14ac:dyDescent="0.25">
      <c r="C72" s="8"/>
      <c r="D72" s="8"/>
      <c r="E72" s="8"/>
      <c r="F72" s="8"/>
      <c r="G72" s="8"/>
    </row>
    <row r="73" spans="3:7" x14ac:dyDescent="0.25">
      <c r="C73" s="8"/>
      <c r="D73" s="8"/>
      <c r="E73" s="8"/>
      <c r="F73" s="8"/>
      <c r="G73" s="8"/>
    </row>
    <row r="74" spans="3:7" x14ac:dyDescent="0.25">
      <c r="C74" s="8"/>
      <c r="D74" s="8"/>
      <c r="E74" s="8"/>
      <c r="F74" s="8"/>
      <c r="G74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82"/>
  <sheetViews>
    <sheetView tabSelected="1" topLeftCell="E1" zoomScaleNormal="100" workbookViewId="0">
      <selection activeCell="R1" sqref="R1"/>
    </sheetView>
  </sheetViews>
  <sheetFormatPr defaultRowHeight="15" x14ac:dyDescent="0.25"/>
  <cols>
    <col min="2" max="2" width="11.85546875" customWidth="1"/>
    <col min="3" max="3" width="26.42578125" customWidth="1"/>
    <col min="4" max="4" width="35.5703125" customWidth="1"/>
    <col min="5" max="5" width="17.85546875" customWidth="1"/>
    <col min="11" max="11" width="20.140625" bestFit="1" customWidth="1"/>
    <col min="12" max="12" width="32.7109375" bestFit="1" customWidth="1"/>
    <col min="13" max="13" width="18" customWidth="1"/>
  </cols>
  <sheetData>
    <row r="2" spans="2:13" x14ac:dyDescent="0.25">
      <c r="B2" s="14" t="s">
        <v>107</v>
      </c>
      <c r="J2" s="14" t="s">
        <v>108</v>
      </c>
    </row>
    <row r="4" spans="2:13" x14ac:dyDescent="0.25">
      <c r="B4" s="17" t="s">
        <v>69</v>
      </c>
      <c r="J4" s="21" t="s">
        <v>109</v>
      </c>
    </row>
    <row r="6" spans="2:13" ht="33.75" customHeight="1" x14ac:dyDescent="0.25">
      <c r="B6" s="15" t="s">
        <v>1</v>
      </c>
      <c r="C6" s="15" t="s">
        <v>65</v>
      </c>
      <c r="D6" s="16" t="s">
        <v>66</v>
      </c>
      <c r="E6" s="16" t="s">
        <v>106</v>
      </c>
      <c r="J6" s="23" t="s">
        <v>1</v>
      </c>
      <c r="K6" s="23" t="s">
        <v>65</v>
      </c>
      <c r="L6" s="24" t="s">
        <v>66</v>
      </c>
      <c r="M6" s="24" t="s">
        <v>106</v>
      </c>
    </row>
    <row r="7" spans="2:13" ht="15.75" x14ac:dyDescent="0.25">
      <c r="B7" s="12">
        <f>1</f>
        <v>1</v>
      </c>
      <c r="C7" s="13" t="s">
        <v>75</v>
      </c>
      <c r="D7" s="6">
        <f>Sayfa1!H9</f>
        <v>77.72</v>
      </c>
      <c r="E7" s="50" t="s">
        <v>115</v>
      </c>
      <c r="J7" s="12">
        <f>1</f>
        <v>1</v>
      </c>
      <c r="K7" s="13" t="s">
        <v>110</v>
      </c>
      <c r="L7" s="6">
        <f>Sayfa1!G4</f>
        <v>94.875</v>
      </c>
      <c r="M7" s="50" t="s">
        <v>115</v>
      </c>
    </row>
    <row r="8" spans="2:13" ht="15.75" x14ac:dyDescent="0.25">
      <c r="B8" s="12">
        <f>B7+1</f>
        <v>2</v>
      </c>
      <c r="C8" s="13" t="s">
        <v>70</v>
      </c>
      <c r="D8" s="6">
        <f>Sayfa1!G15</f>
        <v>73.8</v>
      </c>
      <c r="E8" s="50" t="s">
        <v>136</v>
      </c>
      <c r="J8" s="12">
        <f>J7+1</f>
        <v>2</v>
      </c>
      <c r="K8" s="13" t="s">
        <v>112</v>
      </c>
      <c r="L8" s="6">
        <f>Sayfa1!H36</f>
        <v>54.93</v>
      </c>
      <c r="M8" s="50" t="s">
        <v>115</v>
      </c>
    </row>
    <row r="9" spans="2:13" ht="15.75" x14ac:dyDescent="0.25">
      <c r="B9" s="12">
        <f>B10+1</f>
        <v>4</v>
      </c>
      <c r="C9" s="13" t="s">
        <v>72</v>
      </c>
      <c r="D9" s="6">
        <f>Sayfa1!G18</f>
        <v>72.94</v>
      </c>
      <c r="E9" s="50" t="s">
        <v>136</v>
      </c>
      <c r="J9" s="12">
        <f t="shared" ref="J9:J11" si="0">J8+1</f>
        <v>3</v>
      </c>
      <c r="K9" s="13" t="s">
        <v>111</v>
      </c>
      <c r="L9" s="6">
        <f>Sayfa1!G48</f>
        <v>44.024999999999999</v>
      </c>
      <c r="M9" s="50" t="s">
        <v>115</v>
      </c>
    </row>
    <row r="10" spans="2:13" ht="15.75" x14ac:dyDescent="0.25">
      <c r="B10" s="12">
        <f>B8+1</f>
        <v>3</v>
      </c>
      <c r="C10" s="13" t="s">
        <v>71</v>
      </c>
      <c r="D10" s="6">
        <f>Sayfa1!G20</f>
        <v>71.69</v>
      </c>
      <c r="E10" s="50" t="s">
        <v>136</v>
      </c>
      <c r="J10" s="12">
        <f t="shared" si="0"/>
        <v>4</v>
      </c>
      <c r="K10" s="13" t="s">
        <v>113</v>
      </c>
      <c r="L10" s="6">
        <f>Sayfa1!G52</f>
        <v>43.295000000000002</v>
      </c>
      <c r="M10" s="50" t="s">
        <v>115</v>
      </c>
    </row>
    <row r="11" spans="2:13" ht="15.75" x14ac:dyDescent="0.25">
      <c r="B11" s="12">
        <f>B9+1</f>
        <v>5</v>
      </c>
      <c r="C11" s="13" t="s">
        <v>73</v>
      </c>
      <c r="D11" s="6">
        <f>Sayfa1!G21</f>
        <v>69.754999999999995</v>
      </c>
      <c r="E11" s="50" t="s">
        <v>115</v>
      </c>
      <c r="J11" s="12">
        <f t="shared" si="0"/>
        <v>5</v>
      </c>
      <c r="K11" s="13" t="s">
        <v>114</v>
      </c>
      <c r="L11" s="6">
        <f>Sayfa1!G54</f>
        <v>42.515000000000001</v>
      </c>
      <c r="M11" s="50" t="s">
        <v>115</v>
      </c>
    </row>
    <row r="12" spans="2:13" ht="15.75" x14ac:dyDescent="0.25">
      <c r="B12" s="12">
        <f t="shared" ref="B12:B13" si="1">B11+1</f>
        <v>6</v>
      </c>
      <c r="C12" s="13" t="s">
        <v>74</v>
      </c>
      <c r="D12" s="6">
        <f>Sayfa1!G37</f>
        <v>53.685000000000002</v>
      </c>
      <c r="E12" s="50" t="s">
        <v>136</v>
      </c>
    </row>
    <row r="13" spans="2:13" ht="15.75" x14ac:dyDescent="0.25">
      <c r="B13" s="12">
        <f t="shared" si="1"/>
        <v>7</v>
      </c>
      <c r="C13" s="13" t="s">
        <v>76</v>
      </c>
      <c r="D13" s="6">
        <f>Sayfa1!G46</f>
        <v>45.41</v>
      </c>
      <c r="E13" s="50" t="s">
        <v>136</v>
      </c>
    </row>
    <row r="14" spans="2:13" x14ac:dyDescent="0.25">
      <c r="J14" s="25" t="s">
        <v>116</v>
      </c>
    </row>
    <row r="16" spans="2:13" ht="30" x14ac:dyDescent="0.25">
      <c r="B16" s="52" t="s">
        <v>77</v>
      </c>
      <c r="J16" s="28" t="s">
        <v>1</v>
      </c>
      <c r="K16" s="28" t="s">
        <v>65</v>
      </c>
      <c r="L16" s="29" t="s">
        <v>66</v>
      </c>
      <c r="M16" s="29" t="s">
        <v>106</v>
      </c>
    </row>
    <row r="17" spans="2:13" ht="15.75" x14ac:dyDescent="0.25">
      <c r="J17" s="12">
        <f>J21+1</f>
        <v>1</v>
      </c>
      <c r="K17" s="13" t="s">
        <v>119</v>
      </c>
      <c r="L17" s="6">
        <f>Sayfa1!G43</f>
        <v>48.015000000000001</v>
      </c>
      <c r="M17" s="50" t="s">
        <v>115</v>
      </c>
    </row>
    <row r="18" spans="2:13" ht="15.75" x14ac:dyDescent="0.25">
      <c r="J18" s="12">
        <f>J17+1</f>
        <v>2</v>
      </c>
      <c r="K18" s="13" t="s">
        <v>117</v>
      </c>
      <c r="L18" s="6">
        <f>Sayfa1!G45</f>
        <v>46.15</v>
      </c>
      <c r="M18" s="50" t="s">
        <v>115</v>
      </c>
    </row>
    <row r="19" spans="2:13" ht="30" x14ac:dyDescent="0.25">
      <c r="B19" s="18" t="s">
        <v>1</v>
      </c>
      <c r="C19" s="18" t="s">
        <v>65</v>
      </c>
      <c r="D19" s="19" t="s">
        <v>66</v>
      </c>
      <c r="E19" s="19" t="s">
        <v>106</v>
      </c>
      <c r="J19" s="51">
        <f>J18+1</f>
        <v>3</v>
      </c>
      <c r="K19" s="2" t="s">
        <v>118</v>
      </c>
      <c r="L19" s="6">
        <f>Sayfa1!G55</f>
        <v>42.03</v>
      </c>
      <c r="M19" s="53" t="s">
        <v>115</v>
      </c>
    </row>
    <row r="20" spans="2:13" ht="15.75" x14ac:dyDescent="0.25">
      <c r="B20" s="12">
        <f>1</f>
        <v>1</v>
      </c>
      <c r="C20" s="13" t="s">
        <v>78</v>
      </c>
      <c r="D20" s="6">
        <f>Sayfa1!G10</f>
        <v>78.924999999999997</v>
      </c>
      <c r="E20" s="50" t="s">
        <v>136</v>
      </c>
      <c r="M20" s="8"/>
    </row>
    <row r="21" spans="2:13" ht="15.75" x14ac:dyDescent="0.25">
      <c r="B21" s="12">
        <f>B20+1</f>
        <v>2</v>
      </c>
      <c r="C21" s="13" t="s">
        <v>79</v>
      </c>
      <c r="D21" s="6">
        <f>Sayfa1!G31</f>
        <v>59.11</v>
      </c>
      <c r="E21" s="50" t="s">
        <v>136</v>
      </c>
    </row>
    <row r="22" spans="2:13" ht="15.75" x14ac:dyDescent="0.25">
      <c r="B22" s="12">
        <f>B23+1</f>
        <v>4</v>
      </c>
      <c r="C22" s="13" t="s">
        <v>34</v>
      </c>
      <c r="D22" s="6">
        <f>Sayfa1!G35</f>
        <v>55.36</v>
      </c>
      <c r="E22" s="50" t="s">
        <v>115</v>
      </c>
      <c r="J22" s="54" t="s">
        <v>120</v>
      </c>
      <c r="K22" s="57"/>
    </row>
    <row r="23" spans="2:13" ht="15.75" x14ac:dyDescent="0.25">
      <c r="B23" s="12">
        <f>B21+1</f>
        <v>3</v>
      </c>
      <c r="C23" s="13" t="s">
        <v>80</v>
      </c>
      <c r="D23" s="6">
        <f>Sayfa1!G42</f>
        <v>48.44</v>
      </c>
      <c r="E23" s="50" t="s">
        <v>136</v>
      </c>
    </row>
    <row r="24" spans="2:13" ht="30" x14ac:dyDescent="0.25">
      <c r="B24" s="12">
        <f>B22+1</f>
        <v>5</v>
      </c>
      <c r="C24" s="13" t="s">
        <v>61</v>
      </c>
      <c r="D24" s="6">
        <f>Sayfa1!G49</f>
        <v>44.015000000000001</v>
      </c>
      <c r="E24" s="53" t="s">
        <v>115</v>
      </c>
      <c r="J24" s="55" t="s">
        <v>1</v>
      </c>
      <c r="K24" s="55" t="s">
        <v>65</v>
      </c>
      <c r="L24" s="56" t="s">
        <v>66</v>
      </c>
      <c r="M24" s="56" t="s">
        <v>106</v>
      </c>
    </row>
    <row r="25" spans="2:13" ht="15.75" x14ac:dyDescent="0.25">
      <c r="J25" s="58">
        <f>1</f>
        <v>1</v>
      </c>
      <c r="K25" s="11" t="s">
        <v>121</v>
      </c>
      <c r="L25" s="59">
        <f>Sayfa1!G32</f>
        <v>58.89</v>
      </c>
      <c r="M25" s="60" t="s">
        <v>115</v>
      </c>
    </row>
    <row r="26" spans="2:13" ht="15.75" x14ac:dyDescent="0.25">
      <c r="J26" s="12">
        <f>J25+1</f>
        <v>2</v>
      </c>
      <c r="K26" s="13" t="s">
        <v>122</v>
      </c>
      <c r="L26" s="6">
        <f>Sayfa1!G39</f>
        <v>50.274999999999999</v>
      </c>
      <c r="M26" s="50" t="s">
        <v>115</v>
      </c>
    </row>
    <row r="27" spans="2:13" ht="15.75" x14ac:dyDescent="0.25">
      <c r="B27" s="21" t="s">
        <v>81</v>
      </c>
      <c r="C27" s="22"/>
      <c r="J27" s="61"/>
      <c r="K27" s="62"/>
      <c r="L27" s="10"/>
      <c r="M27" s="63"/>
    </row>
    <row r="29" spans="2:13" ht="30" x14ac:dyDescent="0.25">
      <c r="B29" s="23" t="s">
        <v>1</v>
      </c>
      <c r="C29" s="23" t="s">
        <v>65</v>
      </c>
      <c r="D29" s="24" t="s">
        <v>66</v>
      </c>
      <c r="E29" s="24" t="s">
        <v>106</v>
      </c>
      <c r="J29" s="66" t="s">
        <v>123</v>
      </c>
      <c r="K29" s="26"/>
    </row>
    <row r="30" spans="2:13" ht="15.75" x14ac:dyDescent="0.25">
      <c r="B30" s="12">
        <f>1</f>
        <v>1</v>
      </c>
      <c r="C30" s="13" t="s">
        <v>84</v>
      </c>
      <c r="D30" s="6">
        <f>Sayfa1!G8</f>
        <v>80.73</v>
      </c>
      <c r="E30" s="50" t="s">
        <v>115</v>
      </c>
    </row>
    <row r="31" spans="2:13" ht="30" x14ac:dyDescent="0.25">
      <c r="B31" s="51">
        <f>B30+1</f>
        <v>2</v>
      </c>
      <c r="C31" s="2" t="s">
        <v>82</v>
      </c>
      <c r="D31" s="6">
        <f>Sayfa1!H12</f>
        <v>75.585000000000008</v>
      </c>
      <c r="E31" s="53" t="s">
        <v>136</v>
      </c>
      <c r="J31" s="64" t="s">
        <v>1</v>
      </c>
      <c r="K31" s="64" t="s">
        <v>65</v>
      </c>
      <c r="L31" s="65" t="s">
        <v>66</v>
      </c>
      <c r="M31" s="65" t="s">
        <v>106</v>
      </c>
    </row>
    <row r="32" spans="2:13" ht="15.75" x14ac:dyDescent="0.25">
      <c r="B32" s="51">
        <f t="shared" ref="B32:B33" si="2">B31+1</f>
        <v>3</v>
      </c>
      <c r="C32" s="2" t="s">
        <v>83</v>
      </c>
      <c r="D32" s="6">
        <f>Sayfa1!H13</f>
        <v>75.31</v>
      </c>
      <c r="E32" s="53" t="s">
        <v>136</v>
      </c>
      <c r="J32" s="58">
        <f>1</f>
        <v>1</v>
      </c>
      <c r="K32" s="13" t="s">
        <v>124</v>
      </c>
      <c r="L32" s="59">
        <f>Sayfa1!G41</f>
        <v>49.265000000000001</v>
      </c>
      <c r="M32" s="60" t="s">
        <v>115</v>
      </c>
    </row>
    <row r="33" spans="2:13" ht="15.75" x14ac:dyDescent="0.25">
      <c r="B33" s="12">
        <f t="shared" si="2"/>
        <v>4</v>
      </c>
      <c r="C33" s="13" t="s">
        <v>85</v>
      </c>
      <c r="D33" s="6">
        <f>Sayfa1!G24</f>
        <v>66.465000000000003</v>
      </c>
      <c r="E33" s="50" t="s">
        <v>115</v>
      </c>
      <c r="J33" s="12">
        <f>J32+1</f>
        <v>2</v>
      </c>
      <c r="K33" s="13" t="s">
        <v>125</v>
      </c>
      <c r="L33" s="6">
        <f>Sayfa1!G51</f>
        <v>43.67</v>
      </c>
      <c r="M33" s="50" t="s">
        <v>115</v>
      </c>
    </row>
    <row r="36" spans="2:13" ht="15.75" x14ac:dyDescent="0.25">
      <c r="B36" s="25" t="s">
        <v>86</v>
      </c>
      <c r="C36" s="27"/>
      <c r="H36" s="11"/>
      <c r="J36" s="52" t="s">
        <v>126</v>
      </c>
      <c r="K36" s="20"/>
    </row>
    <row r="38" spans="2:13" ht="30" x14ac:dyDescent="0.25">
      <c r="B38" s="28" t="s">
        <v>1</v>
      </c>
      <c r="C38" s="28" t="s">
        <v>65</v>
      </c>
      <c r="D38" s="29" t="s">
        <v>66</v>
      </c>
      <c r="E38" s="29" t="s">
        <v>106</v>
      </c>
      <c r="J38" s="18" t="s">
        <v>1</v>
      </c>
      <c r="K38" s="18" t="s">
        <v>65</v>
      </c>
      <c r="L38" s="19" t="s">
        <v>66</v>
      </c>
      <c r="M38" s="19" t="s">
        <v>106</v>
      </c>
    </row>
    <row r="39" spans="2:13" ht="15.75" x14ac:dyDescent="0.25">
      <c r="B39" s="12">
        <f>1</f>
        <v>1</v>
      </c>
      <c r="C39" s="13" t="s">
        <v>87</v>
      </c>
      <c r="D39" s="6">
        <f>Sayfa1!G5</f>
        <v>94.715000000000003</v>
      </c>
      <c r="E39" s="50" t="s">
        <v>115</v>
      </c>
      <c r="J39" s="58">
        <f>1</f>
        <v>1</v>
      </c>
      <c r="K39" s="13" t="s">
        <v>127</v>
      </c>
      <c r="L39" s="59">
        <f>Sayfa1!G44</f>
        <v>46.594999999999999</v>
      </c>
      <c r="M39" s="60" t="s">
        <v>115</v>
      </c>
    </row>
    <row r="40" spans="2:13" ht="15.75" x14ac:dyDescent="0.25">
      <c r="B40" s="12">
        <f>B39+1</f>
        <v>2</v>
      </c>
      <c r="C40" s="13" t="s">
        <v>88</v>
      </c>
      <c r="D40" s="6">
        <f>Sayfa1!G6</f>
        <v>84.19</v>
      </c>
      <c r="E40" s="50" t="s">
        <v>115</v>
      </c>
      <c r="J40" s="12">
        <f>J39+1</f>
        <v>2</v>
      </c>
      <c r="K40" s="13" t="s">
        <v>128</v>
      </c>
      <c r="L40" s="6">
        <f>Sayfa1!G50</f>
        <v>43.685000000000002</v>
      </c>
      <c r="M40" s="50" t="s">
        <v>115</v>
      </c>
    </row>
    <row r="43" spans="2:13" x14ac:dyDescent="0.25">
      <c r="B43" s="30" t="s">
        <v>89</v>
      </c>
      <c r="C43" s="31"/>
      <c r="J43" s="67" t="s">
        <v>129</v>
      </c>
      <c r="K43" s="68"/>
    </row>
    <row r="45" spans="2:13" ht="30" x14ac:dyDescent="0.25">
      <c r="B45" s="32" t="s">
        <v>1</v>
      </c>
      <c r="C45" s="32" t="s">
        <v>65</v>
      </c>
      <c r="D45" s="33" t="s">
        <v>66</v>
      </c>
      <c r="E45" s="33" t="s">
        <v>106</v>
      </c>
      <c r="J45" s="15" t="s">
        <v>1</v>
      </c>
      <c r="K45" s="15" t="s">
        <v>65</v>
      </c>
      <c r="L45" s="16" t="s">
        <v>66</v>
      </c>
      <c r="M45" s="16" t="s">
        <v>106</v>
      </c>
    </row>
    <row r="46" spans="2:13" ht="15.75" x14ac:dyDescent="0.25">
      <c r="B46" s="12">
        <f>1</f>
        <v>1</v>
      </c>
      <c r="C46" s="13" t="s">
        <v>91</v>
      </c>
      <c r="D46" s="6">
        <f>Sayfa1!G26</f>
        <v>63.870000000000005</v>
      </c>
      <c r="E46" s="53" t="s">
        <v>136</v>
      </c>
      <c r="J46" s="12">
        <f>J50+1</f>
        <v>1</v>
      </c>
      <c r="K46" s="13" t="s">
        <v>130</v>
      </c>
      <c r="L46" s="6">
        <f>Sayfa1!G23</f>
        <v>66.504999999999995</v>
      </c>
      <c r="M46" s="50" t="s">
        <v>115</v>
      </c>
    </row>
    <row r="47" spans="2:13" ht="15.75" x14ac:dyDescent="0.25">
      <c r="B47" s="12">
        <f>B46+1</f>
        <v>2</v>
      </c>
      <c r="C47" s="13" t="s">
        <v>90</v>
      </c>
      <c r="D47" s="6">
        <f>Sayfa1!G27</f>
        <v>63.32</v>
      </c>
      <c r="E47" s="53" t="s">
        <v>136</v>
      </c>
    </row>
    <row r="48" spans="2:13" ht="15.75" x14ac:dyDescent="0.25">
      <c r="B48" s="12">
        <f t="shared" ref="B48:B49" si="3">B47+1</f>
        <v>3</v>
      </c>
      <c r="C48" s="13" t="s">
        <v>93</v>
      </c>
      <c r="D48" s="6">
        <f>Sayfa1!G33</f>
        <v>55.515000000000001</v>
      </c>
      <c r="E48" s="50" t="s">
        <v>115</v>
      </c>
    </row>
    <row r="49" spans="2:13" ht="15.75" x14ac:dyDescent="0.25">
      <c r="B49" s="12">
        <f t="shared" si="3"/>
        <v>4</v>
      </c>
      <c r="C49" s="13" t="s">
        <v>92</v>
      </c>
      <c r="D49" s="6">
        <f>Sayfa1!G38</f>
        <v>51.95</v>
      </c>
      <c r="E49" s="53" t="s">
        <v>136</v>
      </c>
      <c r="J49" s="69" t="s">
        <v>131</v>
      </c>
      <c r="K49" s="70"/>
    </row>
    <row r="51" spans="2:13" ht="30" x14ac:dyDescent="0.25">
      <c r="J51" s="71" t="s">
        <v>1</v>
      </c>
      <c r="K51" s="71" t="s">
        <v>65</v>
      </c>
      <c r="L51" s="72" t="s">
        <v>66</v>
      </c>
      <c r="M51" s="72" t="s">
        <v>106</v>
      </c>
    </row>
    <row r="52" spans="2:13" ht="15.75" x14ac:dyDescent="0.25">
      <c r="B52" s="34" t="s">
        <v>94</v>
      </c>
      <c r="C52" s="35"/>
      <c r="J52" s="12">
        <f>J56+1</f>
        <v>1</v>
      </c>
      <c r="K52" s="13" t="s">
        <v>132</v>
      </c>
      <c r="L52" s="6">
        <f>Sayfa1!G30</f>
        <v>60.505000000000003</v>
      </c>
      <c r="M52" s="50" t="s">
        <v>115</v>
      </c>
    </row>
    <row r="54" spans="2:13" ht="30" x14ac:dyDescent="0.25">
      <c r="B54" s="36" t="s">
        <v>1</v>
      </c>
      <c r="C54" s="36" t="s">
        <v>65</v>
      </c>
      <c r="D54" s="37" t="s">
        <v>66</v>
      </c>
      <c r="E54" s="37" t="s">
        <v>106</v>
      </c>
    </row>
    <row r="55" spans="2:13" ht="15.75" x14ac:dyDescent="0.25">
      <c r="B55" s="12">
        <f>1</f>
        <v>1</v>
      </c>
      <c r="C55" s="13" t="s">
        <v>11</v>
      </c>
      <c r="D55" s="6">
        <f>Sayfa1!G16</f>
        <v>73.77000000000001</v>
      </c>
      <c r="E55" s="50" t="s">
        <v>115</v>
      </c>
      <c r="J55" s="73" t="s">
        <v>134</v>
      </c>
      <c r="K55" s="74"/>
    </row>
    <row r="56" spans="2:13" ht="15.75" x14ac:dyDescent="0.25">
      <c r="B56" s="51">
        <f>B55+1</f>
        <v>2</v>
      </c>
      <c r="C56" s="2" t="s">
        <v>97</v>
      </c>
      <c r="D56" s="6">
        <f>Sayfa1!G22</f>
        <v>69.53</v>
      </c>
      <c r="E56" s="53" t="s">
        <v>136</v>
      </c>
    </row>
    <row r="57" spans="2:13" ht="30" x14ac:dyDescent="0.25">
      <c r="B57" s="51">
        <f t="shared" ref="B57:B60" si="4">B56+1</f>
        <v>3</v>
      </c>
      <c r="C57" s="2" t="s">
        <v>19</v>
      </c>
      <c r="D57" s="6">
        <f>Sayfa1!G25</f>
        <v>65.564999999999998</v>
      </c>
      <c r="E57" s="53" t="s">
        <v>136</v>
      </c>
      <c r="J57" s="75" t="s">
        <v>1</v>
      </c>
      <c r="K57" s="75" t="s">
        <v>65</v>
      </c>
      <c r="L57" s="76" t="s">
        <v>66</v>
      </c>
      <c r="M57" s="76" t="s">
        <v>106</v>
      </c>
    </row>
    <row r="58" spans="2:13" ht="15.75" x14ac:dyDescent="0.25">
      <c r="B58" s="12">
        <f t="shared" si="4"/>
        <v>4</v>
      </c>
      <c r="C58" s="13" t="s">
        <v>96</v>
      </c>
      <c r="D58" s="6">
        <f>Sayfa1!G28</f>
        <v>63.09</v>
      </c>
      <c r="E58" s="50" t="s">
        <v>115</v>
      </c>
      <c r="J58" s="12">
        <f>J62+1</f>
        <v>1</v>
      </c>
      <c r="K58" s="13" t="s">
        <v>133</v>
      </c>
      <c r="L58" s="6">
        <f>Sayfa1!G53</f>
        <v>42.97</v>
      </c>
      <c r="M58" s="50" t="s">
        <v>115</v>
      </c>
    </row>
    <row r="59" spans="2:13" ht="15.75" x14ac:dyDescent="0.25">
      <c r="B59" s="12">
        <f t="shared" si="4"/>
        <v>5</v>
      </c>
      <c r="C59" s="13" t="s">
        <v>95</v>
      </c>
      <c r="D59" s="6">
        <f>Sayfa1!G29</f>
        <v>62.32</v>
      </c>
      <c r="E59" s="53" t="s">
        <v>136</v>
      </c>
    </row>
    <row r="60" spans="2:13" ht="15.75" x14ac:dyDescent="0.25">
      <c r="B60" s="12">
        <f t="shared" si="4"/>
        <v>6</v>
      </c>
      <c r="C60" s="13" t="s">
        <v>98</v>
      </c>
      <c r="D60" s="6">
        <f>Sayfa1!G40</f>
        <v>49.65</v>
      </c>
      <c r="E60" s="50" t="s">
        <v>115</v>
      </c>
    </row>
    <row r="63" spans="2:13" x14ac:dyDescent="0.25">
      <c r="B63" s="41" t="s">
        <v>99</v>
      </c>
      <c r="C63" s="40"/>
    </row>
    <row r="65" spans="2:5" ht="30" x14ac:dyDescent="0.25">
      <c r="B65" s="38" t="s">
        <v>1</v>
      </c>
      <c r="C65" s="38" t="s">
        <v>65</v>
      </c>
      <c r="D65" s="39" t="s">
        <v>66</v>
      </c>
      <c r="E65" s="39" t="s">
        <v>106</v>
      </c>
    </row>
    <row r="66" spans="2:5" ht="15.75" x14ac:dyDescent="0.25">
      <c r="B66" s="12">
        <f>1</f>
        <v>1</v>
      </c>
      <c r="C66" s="13" t="s">
        <v>100</v>
      </c>
      <c r="D66" s="6">
        <f>Sayfa1!G14</f>
        <v>75.14500000000001</v>
      </c>
      <c r="E66" s="53" t="s">
        <v>136</v>
      </c>
    </row>
    <row r="67" spans="2:5" ht="15.75" x14ac:dyDescent="0.25">
      <c r="B67" s="12">
        <f>B66+1</f>
        <v>2</v>
      </c>
      <c r="C67" s="13" t="s">
        <v>16</v>
      </c>
      <c r="D67" s="6">
        <f>Sayfa1!G19</f>
        <v>71.914999999999992</v>
      </c>
      <c r="E67" s="53" t="s">
        <v>136</v>
      </c>
    </row>
    <row r="70" spans="2:5" x14ac:dyDescent="0.25">
      <c r="B70" s="42" t="s">
        <v>101</v>
      </c>
      <c r="C70" s="43"/>
    </row>
    <row r="72" spans="2:5" ht="30" x14ac:dyDescent="0.25">
      <c r="B72" s="44" t="s">
        <v>1</v>
      </c>
      <c r="C72" s="44" t="s">
        <v>65</v>
      </c>
      <c r="D72" s="45" t="s">
        <v>66</v>
      </c>
      <c r="E72" s="45" t="s">
        <v>106</v>
      </c>
    </row>
    <row r="73" spans="2:5" ht="15.75" x14ac:dyDescent="0.25">
      <c r="B73" s="12">
        <f>1</f>
        <v>1</v>
      </c>
      <c r="C73" s="13" t="s">
        <v>102</v>
      </c>
      <c r="D73" s="6">
        <f>Sayfa1!G7</f>
        <v>82.02000000000001</v>
      </c>
      <c r="E73" s="50" t="s">
        <v>135</v>
      </c>
    </row>
    <row r="74" spans="2:5" ht="15.75" x14ac:dyDescent="0.25">
      <c r="B74" s="12">
        <f>B73+1</f>
        <v>2</v>
      </c>
      <c r="C74" s="13" t="s">
        <v>14</v>
      </c>
      <c r="D74" s="6">
        <f>Sayfa1!G17</f>
        <v>73.12</v>
      </c>
      <c r="E74" s="53" t="s">
        <v>136</v>
      </c>
    </row>
    <row r="75" spans="2:5" ht="15.75" x14ac:dyDescent="0.25">
      <c r="B75" s="12">
        <f t="shared" ref="B75" si="5">B74+1</f>
        <v>3</v>
      </c>
      <c r="C75" s="13" t="s">
        <v>41</v>
      </c>
      <c r="D75" s="6">
        <f>Sayfa1!G47</f>
        <v>44.71</v>
      </c>
      <c r="E75" s="53" t="s">
        <v>136</v>
      </c>
    </row>
    <row r="78" spans="2:5" x14ac:dyDescent="0.25">
      <c r="B78" s="46" t="s">
        <v>103</v>
      </c>
      <c r="C78" s="47"/>
    </row>
    <row r="80" spans="2:5" ht="30" x14ac:dyDescent="0.25">
      <c r="B80" s="48" t="s">
        <v>1</v>
      </c>
      <c r="C80" s="48" t="s">
        <v>65</v>
      </c>
      <c r="D80" s="49" t="s">
        <v>66</v>
      </c>
      <c r="E80" s="49" t="s">
        <v>106</v>
      </c>
    </row>
    <row r="81" spans="2:5" ht="15.75" x14ac:dyDescent="0.25">
      <c r="B81" s="12">
        <f>1</f>
        <v>1</v>
      </c>
      <c r="C81" s="13" t="s">
        <v>104</v>
      </c>
      <c r="D81" s="6">
        <f>Sayfa1!G11</f>
        <v>76.38</v>
      </c>
      <c r="E81" s="53" t="s">
        <v>136</v>
      </c>
    </row>
    <row r="82" spans="2:5" ht="15.75" x14ac:dyDescent="0.25">
      <c r="B82" s="12">
        <f>B81+1</f>
        <v>2</v>
      </c>
      <c r="C82" s="13" t="s">
        <v>105</v>
      </c>
      <c r="D82" s="6">
        <f>Sayfa1!G34</f>
        <v>55.45</v>
      </c>
      <c r="E82" s="50" t="s">
        <v>135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Bölümlere Göre Ayırım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2017-04-10T08:59:49Z</dcterms:modified>
</cp:coreProperties>
</file>